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11" i="1" l="1"/>
  <c r="E16" i="1" l="1"/>
  <c r="H16" i="1" s="1"/>
  <c r="K16" i="1" s="1"/>
  <c r="E15" i="1"/>
  <c r="H15" i="1" s="1"/>
  <c r="K15" i="1" s="1"/>
  <c r="E14" i="1"/>
  <c r="H14" i="1"/>
  <c r="E13" i="1"/>
  <c r="K13" i="1"/>
  <c r="G18" i="1"/>
  <c r="E18" i="1"/>
  <c r="D11" i="1"/>
  <c r="D18" i="1"/>
  <c r="C11" i="1"/>
  <c r="C18" i="1" s="1"/>
  <c r="B11" i="1"/>
  <c r="B18" i="1" s="1"/>
</calcChain>
</file>

<file path=xl/sharedStrings.xml><?xml version="1.0" encoding="utf-8"?>
<sst xmlns="http://schemas.openxmlformats.org/spreadsheetml/2006/main" count="25" uniqueCount="25">
  <si>
    <t>тыс.рублей</t>
  </si>
  <si>
    <t>Виды долговых обязательств (привлечение/погашение)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</si>
  <si>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</si>
  <si>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</si>
  <si>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</si>
  <si>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в т.ч. по договорам, заключенным  до 01.01.2009 г.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</si>
  <si>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</si>
  <si>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</si>
  <si>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в т.ч. по договорам и соглашениям, заключенным  до 01.01.2009 г.</t>
  </si>
  <si>
    <t>Итого общий объем заимствований, направляемых на покрытие дефицита бюджета  и  погашение долговых обязательств местного бюджета</t>
  </si>
  <si>
    <t>к Решению Думы "О проекте бюджета</t>
  </si>
  <si>
    <t>Объем погашения в 2018 г.</t>
  </si>
  <si>
    <t>Верхний предел муниципального долга на 01.01.19</t>
  </si>
  <si>
    <t>Объем привлечения в 2020 г.</t>
  </si>
  <si>
    <t>Объем погашения в 2019 г.</t>
  </si>
  <si>
    <t>МО "Тараса" на 2019 год</t>
  </si>
  <si>
    <t>и на плановый период 2020 и 2021 годов"</t>
  </si>
  <si>
    <t>Объем муниципального долга на 01.01.2018</t>
  </si>
  <si>
    <t>Объем привлечения в 2019г.</t>
  </si>
  <si>
    <t>Объем привлечения в 2021г.</t>
  </si>
  <si>
    <t>Объем погашения в 2020 г.</t>
  </si>
  <si>
    <t>Верхний предел муниципального долга на 01.01.2020</t>
  </si>
  <si>
    <t>Верхний предел муниципального долга на 01.01.2021</t>
  </si>
  <si>
    <t>Программа внутренних заимствований  МО "Тараса"на 2019 год и на плановый период 2020 и 2010 годов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</si>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</sst>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0" fillId="0" borderId="0" xfId="0" applyFill="1" applyAlignment="1">
      <alignment horizontal="center" vertical="justify"/>
    </xf>
    <xf numFmtId="0" fontId="7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7" fillId="0" borderId="0" xfId="0" applyFont="1" applyAlignment="1">
      <alignment horizontal="justify"/>
    </xf>
    <xf numFmtId="0" fontId="1" fillId="0" borderId="0" xfId="0" applyFont="1" applyAlignment="1"/>
    <xf numFmtId="0" fontId="3" fillId="0" borderId="0" xfId="0" applyFont="1" applyFill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selection activeCell="F11" sqref="F11"/>
    </sheetView>
  </sheetViews>
  <sheetFormatPr defaultRowHeight="15" x14ac:dyDescent="0.25"/>
  <cols>
    <col min="1" max="1" width="35.140625" style="1" customWidth="1"/>
    <col min="2" max="2" width="11.7109375" style="1" customWidth="1"/>
    <col min="3" max="3" width="11.85546875" style="1" customWidth="1"/>
    <col min="4" max="4" width="10.5703125" style="1" customWidth="1"/>
    <col min="5" max="5" width="13.85546875" style="1" customWidth="1"/>
    <col min="6" max="6" width="12.140625" style="1" customWidth="1"/>
    <col min="7" max="7" width="10.140625" style="1" customWidth="1"/>
    <col min="8" max="8" width="13.5703125" style="1" customWidth="1"/>
    <col min="9" max="9" width="12" style="1" customWidth="1"/>
    <col min="10" max="10" width="10.140625" style="1" customWidth="1"/>
    <col min="11" max="11" width="13.5703125" style="1" customWidth="1"/>
    <col min="12" max="16384" width="9.140625" style="4"/>
  </cols>
  <sheetData>
    <row r="1" spans="1:11" x14ac:dyDescent="0.25">
      <c r="K1" s="4"/>
    </row>
    <row r="2" spans="1:11" x14ac:dyDescent="0.25">
      <c r="G2" s="2"/>
      <c r="I2" s="2"/>
      <c r="J2" s="3" t="s">
        <v>24</v>
      </c>
      <c r="K2" s="4"/>
    </row>
    <row r="3" spans="1:11" x14ac:dyDescent="0.25">
      <c r="G3" s="2"/>
      <c r="I3" s="2"/>
      <c r="J3" s="3" t="s">
        <v>10</v>
      </c>
      <c r="K3" s="4"/>
    </row>
    <row r="4" spans="1:11" x14ac:dyDescent="0.25">
      <c r="G4" s="2"/>
      <c r="I4" s="2"/>
      <c r="J4" s="3" t="s">
        <v>15</v>
      </c>
      <c r="K4" s="4"/>
    </row>
    <row r="5" spans="1:11" x14ac:dyDescent="0.25">
      <c r="B5" s="5"/>
      <c r="C5" s="5"/>
      <c r="D5" s="5"/>
      <c r="E5" s="5"/>
      <c r="F5" s="5"/>
      <c r="G5" s="6"/>
      <c r="H5" s="5"/>
      <c r="I5" s="6"/>
      <c r="J5" s="3" t="s">
        <v>16</v>
      </c>
      <c r="K5" s="4"/>
    </row>
    <row r="6" spans="1:11" x14ac:dyDescent="0.25">
      <c r="J6" s="4"/>
    </row>
    <row r="7" spans="1:11" ht="15" customHeight="1" x14ac:dyDescent="0.25">
      <c r="C7" s="24" t="s">
        <v>23</v>
      </c>
      <c r="D7" s="24"/>
      <c r="E7" s="24"/>
      <c r="F7" s="24"/>
      <c r="G7" s="24"/>
      <c r="H7" s="24"/>
      <c r="I7" s="24"/>
      <c r="J7" s="4"/>
      <c r="K7" s="3"/>
    </row>
    <row r="8" spans="1:11" x14ac:dyDescent="0.25">
      <c r="A8" s="7"/>
    </row>
    <row r="9" spans="1:11" x14ac:dyDescent="0.25">
      <c r="H9" s="2"/>
      <c r="K9" s="2" t="s">
        <v>0</v>
      </c>
    </row>
    <row r="10" spans="1:11" s="8" customFormat="1" ht="67.5" customHeight="1" x14ac:dyDescent="0.25">
      <c r="A10" s="11" t="s">
        <v>1</v>
      </c>
      <c r="B10" s="12" t="s">
        <v>17</v>
      </c>
      <c r="C10" s="13" t="s">
        <v>18</v>
      </c>
      <c r="D10" s="13" t="s">
        <v>11</v>
      </c>
      <c r="E10" s="13" t="s">
        <v>12</v>
      </c>
      <c r="F10" s="13" t="s">
        <v>13</v>
      </c>
      <c r="G10" s="13" t="s">
        <v>14</v>
      </c>
      <c r="H10" s="13" t="s">
        <v>21</v>
      </c>
      <c r="I10" s="13" t="s">
        <v>19</v>
      </c>
      <c r="J10" s="13" t="s">
        <v>20</v>
      </c>
      <c r="K10" s="13" t="s">
        <v>22</v>
      </c>
    </row>
    <row r="11" spans="1:11" ht="30.75" customHeight="1" x14ac:dyDescent="0.25">
      <c r="A11" s="14" t="s">
        <v>2</v>
      </c>
      <c r="B11" s="15">
        <f>SUM(B12+B16)</f>
        <v>0</v>
      </c>
      <c r="C11" s="15">
        <f t="shared" ref="C11:D11" si="0">SUM(C12+C16)</f>
        <v>146.80000000000001</v>
      </c>
      <c r="D11" s="15">
        <f t="shared" si="0"/>
        <v>0</v>
      </c>
      <c r="E11" s="15">
        <f>E12</f>
        <v>146.80000000000001</v>
      </c>
      <c r="F11" s="15">
        <v>149</v>
      </c>
      <c r="G11" s="15">
        <v>154</v>
      </c>
      <c r="H11" s="15">
        <v>164.8</v>
      </c>
      <c r="I11" s="15">
        <v>176.5</v>
      </c>
      <c r="J11" s="15">
        <v>164.8</v>
      </c>
      <c r="K11" s="15">
        <v>176.5</v>
      </c>
    </row>
    <row r="12" spans="1:11" ht="41.25" customHeight="1" x14ac:dyDescent="0.25">
      <c r="A12" s="16" t="s">
        <v>3</v>
      </c>
      <c r="B12" s="17">
        <v>0</v>
      </c>
      <c r="C12" s="18">
        <v>146.80000000000001</v>
      </c>
      <c r="D12" s="18">
        <v>0</v>
      </c>
      <c r="E12" s="15">
        <v>146.80000000000001</v>
      </c>
      <c r="F12" s="18">
        <v>164.8</v>
      </c>
      <c r="G12" s="18">
        <v>0</v>
      </c>
      <c r="H12" s="15">
        <v>164.8</v>
      </c>
      <c r="I12" s="18">
        <v>176.5</v>
      </c>
      <c r="J12" s="18">
        <v>0</v>
      </c>
      <c r="K12" s="19">
        <v>176.5</v>
      </c>
    </row>
    <row r="13" spans="1:11" ht="54.75" customHeight="1" x14ac:dyDescent="0.25">
      <c r="A13" s="16" t="s">
        <v>4</v>
      </c>
      <c r="B13" s="17">
        <v>0</v>
      </c>
      <c r="C13" s="18">
        <v>0</v>
      </c>
      <c r="D13" s="18">
        <v>0</v>
      </c>
      <c r="E13" s="15">
        <f>SUM(B13+C13-D13)</f>
        <v>0</v>
      </c>
      <c r="F13" s="18">
        <v>0</v>
      </c>
      <c r="G13" s="18">
        <v>154</v>
      </c>
      <c r="H13" s="15">
        <v>164.8</v>
      </c>
      <c r="I13" s="18">
        <v>0</v>
      </c>
      <c r="J13" s="18">
        <v>164.8</v>
      </c>
      <c r="K13" s="19">
        <f>SUM(H13+I13-J13)</f>
        <v>0</v>
      </c>
    </row>
    <row r="14" spans="1:11" ht="42.75" hidden="1" customHeight="1" x14ac:dyDescent="0.25">
      <c r="A14" s="20" t="s">
        <v>5</v>
      </c>
      <c r="B14" s="17">
        <v>0</v>
      </c>
      <c r="C14" s="18"/>
      <c r="D14" s="18"/>
      <c r="E14" s="15">
        <f>SUM(B14+C14-D14)</f>
        <v>0</v>
      </c>
      <c r="F14" s="18"/>
      <c r="G14" s="18"/>
      <c r="H14" s="15">
        <f>SUM(E14+F14-G14)</f>
        <v>0</v>
      </c>
      <c r="I14" s="18"/>
      <c r="J14" s="18"/>
      <c r="K14" s="18"/>
    </row>
    <row r="15" spans="1:11" ht="63.75" hidden="1" customHeight="1" x14ac:dyDescent="0.25">
      <c r="A15" s="16" t="s">
        <v>6</v>
      </c>
      <c r="B15" s="17">
        <v>0</v>
      </c>
      <c r="C15" s="18">
        <v>0</v>
      </c>
      <c r="D15" s="18">
        <v>0</v>
      </c>
      <c r="E15" s="15">
        <f>SUM(B15+C15-D15)</f>
        <v>0</v>
      </c>
      <c r="F15" s="18">
        <v>0</v>
      </c>
      <c r="G15" s="18">
        <v>0</v>
      </c>
      <c r="H15" s="15">
        <f>SUM(E15+F15-G15)</f>
        <v>0</v>
      </c>
      <c r="I15" s="18">
        <v>0</v>
      </c>
      <c r="J15" s="18">
        <v>0</v>
      </c>
      <c r="K15" s="19">
        <f>SUM(H15+I15-J15)</f>
        <v>0</v>
      </c>
    </row>
    <row r="16" spans="1:11" ht="69.75" hidden="1" customHeight="1" x14ac:dyDescent="0.25">
      <c r="A16" s="16" t="s">
        <v>7</v>
      </c>
      <c r="B16" s="17">
        <v>0</v>
      </c>
      <c r="C16" s="18">
        <v>0</v>
      </c>
      <c r="D16" s="18">
        <v>0</v>
      </c>
      <c r="E16" s="15">
        <f>SUM(B16+C16-D16)</f>
        <v>0</v>
      </c>
      <c r="F16" s="18">
        <v>0</v>
      </c>
      <c r="G16" s="18">
        <v>2757</v>
      </c>
      <c r="H16" s="15">
        <f>SUM(E16+F16-G16)</f>
        <v>-2757</v>
      </c>
      <c r="I16" s="18">
        <v>0</v>
      </c>
      <c r="J16" s="18">
        <v>2825.2</v>
      </c>
      <c r="K16" s="19">
        <f>SUM(H16+I16-J16)</f>
        <v>-5582.2</v>
      </c>
    </row>
    <row r="17" spans="1:11" ht="39.75" hidden="1" customHeight="1" x14ac:dyDescent="0.25">
      <c r="A17" s="20" t="s">
        <v>8</v>
      </c>
      <c r="B17" s="17">
        <v>0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66" customHeight="1" x14ac:dyDescent="0.25">
      <c r="A18" s="21" t="s">
        <v>9</v>
      </c>
      <c r="B18" s="15">
        <f>SUM(B11)</f>
        <v>0</v>
      </c>
      <c r="C18" s="15">
        <f>SUM(C11)</f>
        <v>146.80000000000001</v>
      </c>
      <c r="D18" s="15">
        <f>SUM(D11)</f>
        <v>0</v>
      </c>
      <c r="E18" s="15">
        <f>SUM(E11)</f>
        <v>146.80000000000001</v>
      </c>
      <c r="F18" s="15">
        <v>122.5</v>
      </c>
      <c r="G18" s="15">
        <f>SUM(G11)</f>
        <v>154</v>
      </c>
      <c r="H18" s="15">
        <v>164.8</v>
      </c>
      <c r="I18" s="15">
        <v>176.5</v>
      </c>
      <c r="J18" s="15">
        <v>164.8</v>
      </c>
      <c r="K18" s="15">
        <v>176.5</v>
      </c>
    </row>
    <row r="19" spans="1:11" x14ac:dyDescent="0.25">
      <c r="A19" s="9"/>
    </row>
    <row r="20" spans="1:11" x14ac:dyDescent="0.25">
      <c r="A20" s="9"/>
    </row>
    <row r="21" spans="1:11" x14ac:dyDescent="0.25">
      <c r="A21" s="10"/>
    </row>
    <row r="22" spans="1:11" x14ac:dyDescent="0.25">
      <c r="A22" s="10"/>
    </row>
    <row r="23" spans="1:11" x14ac:dyDescent="0.25">
      <c r="A23" s="9"/>
    </row>
    <row r="24" spans="1:11" x14ac:dyDescent="0.25">
      <c r="A24" s="9"/>
    </row>
    <row r="25" spans="1:11" x14ac:dyDescent="0.25">
      <c r="A25" s="9"/>
    </row>
    <row r="26" spans="1:11" x14ac:dyDescent="0.25">
      <c r="A26" s="9"/>
    </row>
    <row r="27" spans="1:11" x14ac:dyDescent="0.25">
      <c r="A27" s="9"/>
    </row>
    <row r="28" spans="1:11" x14ac:dyDescent="0.25">
      <c r="A28" s="9"/>
    </row>
    <row r="29" spans="1:11" x14ac:dyDescent="0.25">
      <c r="A29" s="9"/>
    </row>
    <row r="30" spans="1:11" x14ac:dyDescent="0.25">
      <c r="A30" s="9"/>
    </row>
    <row r="31" spans="1:11" x14ac:dyDescent="0.25">
      <c r="A31" s="9"/>
    </row>
    <row r="32" spans="1:11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/>
    </row>
    <row r="49" spans="1:9" x14ac:dyDescent="0.25">
      <c r="A49" s="9"/>
    </row>
    <row r="50" spans="1:9" x14ac:dyDescent="0.25">
      <c r="A50" s="9"/>
    </row>
    <row r="51" spans="1:9" x14ac:dyDescent="0.25">
      <c r="A51" s="9"/>
    </row>
    <row r="52" spans="1:9" x14ac:dyDescent="0.25">
      <c r="A52" s="9"/>
    </row>
    <row r="53" spans="1:9" x14ac:dyDescent="0.25">
      <c r="A53" s="9"/>
    </row>
    <row r="54" spans="1:9" x14ac:dyDescent="0.25">
      <c r="A54" s="9"/>
    </row>
    <row r="55" spans="1:9" x14ac:dyDescent="0.25">
      <c r="A55" s="9"/>
    </row>
    <row r="56" spans="1:9" x14ac:dyDescent="0.25">
      <c r="A56" s="9"/>
    </row>
    <row r="57" spans="1:9" x14ac:dyDescent="0.25">
      <c r="A57" s="9"/>
    </row>
    <row r="58" spans="1:9" x14ac:dyDescent="0.25">
      <c r="A58" s="9"/>
    </row>
    <row r="59" spans="1:9" x14ac:dyDescent="0.25">
      <c r="A59" s="22"/>
      <c r="B59" s="23"/>
      <c r="C59" s="23"/>
      <c r="D59" s="23"/>
      <c r="E59" s="23"/>
      <c r="F59" s="23"/>
      <c r="I59" s="4"/>
    </row>
  </sheetData>
  <mergeCells count="2">
    <mergeCell ref="A59:F59"/>
    <mergeCell ref="C7:I7"/>
  </mergeCells>
  <phoneticPr fontId="8" type="noConversion"/>
  <pageMargins left="0.25" right="0.25" top="0.75" bottom="0.75" header="0.3" footer="0.3"/>
  <pageSetup paperSize="9" scale="76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2018-12-11T03:53:52Z</dcterms:modified>
</cp:coreProperties>
</file>